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Loans in Process/ZZZ Forms of Documents/Form of Loan Applications/"/>
    </mc:Choice>
  </mc:AlternateContent>
  <xr:revisionPtr revIDLastSave="0" documentId="13_ncr:1_{A07EB1A9-2892-7F48-A70F-057AC7CBB9C1}" xr6:coauthVersionLast="47" xr6:coauthVersionMax="47" xr10:uidLastSave="{00000000-0000-0000-0000-000000000000}"/>
  <bookViews>
    <workbookView xWindow="19540" yWindow="620" windowWidth="25600" windowHeight="26400" tabRatio="500" xr2:uid="{00000000-000D-0000-FFFF-FFFF00000000}"/>
  </bookViews>
  <sheets>
    <sheet name="Project" sheetId="7" r:id="rId1"/>
    <sheet name="Employees" sheetId="8" r:id="rId2"/>
    <sheet name="CIP" sheetId="9" r:id="rId3"/>
    <sheet name="Guarantor Collections" sheetId="1" r:id="rId4"/>
    <sheet name="Largest Assessments" sheetId="2" r:id="rId5"/>
    <sheet name="Guarantor CIP" sheetId="3" r:id="rId6"/>
    <sheet name="Guarantor Employees" sheetId="4" r:id="rId7"/>
    <sheet name=" Guarantor Borrowing Base" sheetId="6" r:id="rId8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6" l="1"/>
  <c r="B4" i="6" s="1"/>
  <c r="A9" i="4"/>
  <c r="A8" i="4" s="1"/>
  <c r="A7" i="4" s="1"/>
  <c r="A6" i="4" s="1"/>
  <c r="A15" i="1"/>
  <c r="A14" i="1" s="1"/>
  <c r="A13" i="1" s="1"/>
  <c r="A12" i="1" s="1"/>
  <c r="A11" i="1" s="1"/>
  <c r="A10" i="1" s="1"/>
  <c r="A9" i="1" s="1"/>
  <c r="A8" i="1" s="1"/>
  <c r="A7" i="1" s="1"/>
  <c r="A9" i="8" l="1"/>
  <c r="A8" i="8" s="1"/>
  <c r="A7" i="8" s="1"/>
  <c r="A6" i="8" s="1"/>
  <c r="B13" i="6" l="1"/>
  <c r="D16" i="6" s="1"/>
  <c r="D18" i="6" s="1"/>
  <c r="C13" i="6"/>
  <c r="D13" i="6"/>
  <c r="G11" i="9"/>
  <c r="F11" i="9"/>
  <c r="E11" i="9"/>
  <c r="D11" i="9"/>
  <c r="C11" i="9"/>
  <c r="B11" i="9"/>
  <c r="C3" i="9"/>
  <c r="D3" i="9" s="1"/>
  <c r="E3" i="9" s="1"/>
  <c r="F3" i="9" s="1"/>
  <c r="C4" i="3"/>
  <c r="D4" i="3" s="1"/>
  <c r="E4" i="3" s="1"/>
  <c r="F4" i="3" s="1"/>
  <c r="G10" i="3"/>
  <c r="F10" i="3"/>
  <c r="E10" i="3"/>
  <c r="D10" i="3"/>
  <c r="C10" i="3"/>
  <c r="B10" i="3"/>
  <c r="C14" i="2"/>
</calcChain>
</file>

<file path=xl/sharedStrings.xml><?xml version="1.0" encoding="utf-8"?>
<sst xmlns="http://schemas.openxmlformats.org/spreadsheetml/2006/main" count="65" uniqueCount="46">
  <si>
    <t>Ratio of</t>
  </si>
  <si>
    <t>Percent of</t>
  </si>
  <si>
    <t>Assessed</t>
  </si>
  <si>
    <t xml:space="preserve">Assessed to </t>
  </si>
  <si>
    <t>Tax Rate</t>
  </si>
  <si>
    <t>Current</t>
  </si>
  <si>
    <t>Current Levy</t>
  </si>
  <si>
    <t>Year</t>
  </si>
  <si>
    <t>Market Value</t>
  </si>
  <si>
    <t>(Mills)</t>
  </si>
  <si>
    <t>Tax Levy</t>
  </si>
  <si>
    <t>Collections</t>
  </si>
  <si>
    <t>Collected</t>
  </si>
  <si>
    <t>Valuation</t>
  </si>
  <si>
    <t>Assessments of Ten Largest Taxpayers</t>
  </si>
  <si>
    <t>Taxpayer</t>
  </si>
  <si>
    <t>Description</t>
  </si>
  <si>
    <t>Total</t>
  </si>
  <si>
    <t>Capital Projects</t>
  </si>
  <si>
    <t>Capital Improvement Program</t>
  </si>
  <si>
    <t>Fiscal</t>
  </si>
  <si>
    <t>Number of Employees</t>
  </si>
  <si>
    <t>Borrowing Base and Debt Capacity Calculations</t>
  </si>
  <si>
    <t>Total revenues received</t>
  </si>
  <si>
    <t>Less:</t>
  </si>
  <si>
    <t>Reimbursements for debt financed projects</t>
  </si>
  <si>
    <t>Revenue pledged for self-liquidating debt</t>
  </si>
  <si>
    <t>Sinking fund interest</t>
  </si>
  <si>
    <t>Grants and gifts in aid</t>
  </si>
  <si>
    <t>Non-recurring receipts</t>
  </si>
  <si>
    <t>Net adjusted revenues</t>
  </si>
  <si>
    <t>Total adjusted revenues for three-year period</t>
  </si>
  <si>
    <t>Borrowing base (1)</t>
  </si>
  <si>
    <t>Fiscal Year Ended December 31</t>
  </si>
  <si>
    <t>Part Time</t>
  </si>
  <si>
    <t>Full Time</t>
  </si>
  <si>
    <t>of the Guarantor</t>
  </si>
  <si>
    <t>Projects to be Funded by the Loan</t>
  </si>
  <si>
    <t>Amount</t>
  </si>
  <si>
    <t>Completion</t>
  </si>
  <si>
    <t>Date</t>
  </si>
  <si>
    <t>Source of</t>
  </si>
  <si>
    <t>Estimates</t>
  </si>
  <si>
    <t>If actual numbers are not available use estimates.</t>
  </si>
  <si>
    <t>Real Estate Assessments, Market Value, and Collections</t>
  </si>
  <si>
    <t>Please fill in the the highlighted columns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</si>
</sst>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</numFmts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6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u/>
      <sz val="6"/>
      <color indexed="8"/>
      <name val="Arial"/>
      <family val="2"/>
    </font>
    <font>
      <i/>
      <u/>
      <sz val="6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6"/>
      <name val="Arial"/>
      <family val="2"/>
    </font>
    <font>
      <u val="singleAccounting"/>
      <sz val="10"/>
      <name val="Arial"/>
      <family val="2"/>
    </font>
    <font>
      <u val="double"/>
      <sz val="10"/>
      <name val="Arial"/>
      <family val="2"/>
    </font>
    <font>
      <b/>
      <sz val="11"/>
      <name val="Arial"/>
      <family val="2"/>
    </font>
    <font>
      <u val="doubleAccounting"/>
      <sz val="10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53">
    <xf numFmtId="0" fontId="0" fillId="0" borderId="0" xfId="0"/>
    <xf numFmtId="49" fontId="4" fillId="0" borderId="0" xfId="1" applyNumberFormat="1" applyFont="1" applyFill="1" applyAlignment="1">
      <alignment horizontal="center"/>
    </xf>
    <xf numFmtId="49" fontId="6" fillId="0" borderId="0" xfId="1" applyNumberFormat="1" applyFont="1" applyFill="1" applyAlignment="1">
      <alignment horizontal="center"/>
    </xf>
    <xf numFmtId="49" fontId="9" fillId="0" borderId="0" xfId="1" applyNumberFormat="1" applyFont="1" applyFill="1" applyAlignment="1">
      <alignment horizontal="center"/>
    </xf>
    <xf numFmtId="49" fontId="9" fillId="0" borderId="0" xfId="1" applyNumberFormat="1" applyFont="1" applyFill="1" applyAlignment="1">
      <alignment horizontal="right"/>
    </xf>
    <xf numFmtId="164" fontId="7" fillId="0" borderId="0" xfId="2" applyNumberFormat="1" applyFont="1" applyFill="1" applyAlignment="1">
      <alignment horizontal="right"/>
    </xf>
    <xf numFmtId="10" fontId="10" fillId="0" borderId="0" xfId="3" applyNumberFormat="1" applyFont="1" applyFill="1" applyAlignment="1">
      <alignment horizontal="center"/>
    </xf>
    <xf numFmtId="165" fontId="10" fillId="0" borderId="0" xfId="1" applyNumberFormat="1" applyFont="1" applyFill="1" applyAlignment="1">
      <alignment horizontal="right"/>
    </xf>
    <xf numFmtId="43" fontId="10" fillId="0" borderId="0" xfId="1" applyFont="1" applyAlignment="1">
      <alignment horizontal="left"/>
    </xf>
    <xf numFmtId="43" fontId="10" fillId="0" borderId="0" xfId="1" applyFont="1" applyFill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5" fontId="7" fillId="0" borderId="0" xfId="1" applyNumberFormat="1" applyFont="1" applyFill="1" applyAlignment="1">
      <alignment horizontal="right"/>
    </xf>
    <xf numFmtId="165" fontId="13" fillId="0" borderId="0" xfId="1" applyNumberFormat="1" applyFont="1" applyFill="1" applyAlignment="1">
      <alignment horizontal="right"/>
    </xf>
    <xf numFmtId="164" fontId="14" fillId="0" borderId="0" xfId="2" applyNumberFormat="1" applyFont="1" applyFill="1" applyAlignment="1">
      <alignment horizontal="right"/>
    </xf>
    <xf numFmtId="164" fontId="7" fillId="0" borderId="0" xfId="2" applyNumberFormat="1" applyFont="1"/>
    <xf numFmtId="165" fontId="7" fillId="0" borderId="0" xfId="1" applyNumberFormat="1" applyFont="1"/>
    <xf numFmtId="165" fontId="13" fillId="0" borderId="0" xfId="1" applyNumberFormat="1" applyFont="1"/>
    <xf numFmtId="164" fontId="16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7" fillId="0" borderId="0" xfId="2" applyNumberFormat="1" applyFont="1" applyFill="1" applyBorder="1"/>
    <xf numFmtId="43" fontId="7" fillId="0" borderId="0" xfId="1" applyFont="1" applyFill="1"/>
    <xf numFmtId="0" fontId="7" fillId="0" borderId="0" xfId="0" applyFont="1" applyAlignment="1">
      <alignment horizontal="left" indent="1"/>
    </xf>
    <xf numFmtId="165" fontId="7" fillId="0" borderId="0" xfId="1" applyNumberFormat="1" applyFont="1" applyFill="1"/>
    <xf numFmtId="43" fontId="13" fillId="0" borderId="0" xfId="1" applyFont="1" applyFill="1"/>
    <xf numFmtId="0" fontId="7" fillId="0" borderId="0" xfId="0" applyFont="1" applyAlignment="1">
      <alignment horizontal="left" indent="4"/>
    </xf>
    <xf numFmtId="164" fontId="16" fillId="0" borderId="0" xfId="2" applyNumberFormat="1" applyFont="1" applyFill="1" applyBorder="1"/>
    <xf numFmtId="44" fontId="7" fillId="0" borderId="0" xfId="0" applyNumberFormat="1" applyFont="1"/>
    <xf numFmtId="44" fontId="7" fillId="0" borderId="0" xfId="2" applyFont="1" applyFill="1"/>
    <xf numFmtId="164" fontId="7" fillId="0" borderId="0" xfId="0" applyNumberFormat="1" applyFont="1"/>
    <xf numFmtId="0" fontId="23" fillId="0" borderId="0" xfId="0" applyFont="1"/>
    <xf numFmtId="165" fontId="10" fillId="2" borderId="0" xfId="1" applyNumberFormat="1" applyFont="1" applyFill="1" applyAlignment="1">
      <alignment horizontal="right"/>
    </xf>
    <xf numFmtId="0" fontId="24" fillId="2" borderId="0" xfId="0" applyFont="1" applyFill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6" fontId="10" fillId="2" borderId="0" xfId="1" applyNumberFormat="1" applyFont="1" applyFill="1" applyAlignment="1">
      <alignment horizontal="center"/>
    </xf>
    <xf numFmtId="164" fontId="7" fillId="2" borderId="0" xfId="2" applyNumberFormat="1" applyFont="1" applyFill="1" applyAlignment="1">
      <alignment horizontal="right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12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pane ySplit="4" topLeftCell="A5" activePane="bottomLeft" state="frozen"/>
      <selection pane="bottomLeft" activeCell="A6" sqref="A6"/>
    </sheetView>
  </sheetViews>
  <sheetFormatPr baseColWidth="10" defaultRowHeight="13" x14ac:dyDescent="0.15"/>
  <sheetData>
    <row r="1" spans="1:4" ht="14" x14ac:dyDescent="0.15">
      <c r="A1" s="47" t="s">
        <v>37</v>
      </c>
      <c r="B1" s="47"/>
      <c r="C1" s="47"/>
      <c r="D1" s="47"/>
    </row>
    <row r="3" spans="1:4" x14ac:dyDescent="0.15">
      <c r="A3" s="23"/>
      <c r="B3" s="23"/>
      <c r="C3" s="23" t="s">
        <v>39</v>
      </c>
      <c r="D3" s="23" t="s">
        <v>41</v>
      </c>
    </row>
    <row r="4" spans="1:4" x14ac:dyDescent="0.15">
      <c r="A4" s="24" t="s">
        <v>16</v>
      </c>
      <c r="B4" s="24" t="s">
        <v>38</v>
      </c>
      <c r="C4" s="24" t="s">
        <v>40</v>
      </c>
      <c r="D4" s="24" t="s">
        <v>42</v>
      </c>
    </row>
  </sheetData>
  <mergeCells count="1">
    <mergeCell ref="A1:D1"/>
  </mergeCell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baseColWidth="10" defaultRowHeight="13" x14ac:dyDescent="0.15"/>
  <cols>
    <col min="1" max="1" width="5.6640625" bestFit="1" customWidth="1"/>
  </cols>
  <sheetData>
    <row r="1" spans="1:5" ht="14" x14ac:dyDescent="0.15">
      <c r="A1" s="47" t="s">
        <v>21</v>
      </c>
      <c r="B1" s="47"/>
      <c r="C1" s="47"/>
    </row>
    <row r="2" spans="1:5" s="36" customFormat="1" ht="10" x14ac:dyDescent="0.15">
      <c r="A2" s="48"/>
      <c r="B2" s="48"/>
      <c r="C2" s="48"/>
    </row>
    <row r="3" spans="1:5" x14ac:dyDescent="0.15">
      <c r="A3" s="23" t="s">
        <v>20</v>
      </c>
      <c r="B3" s="23"/>
      <c r="C3" s="23"/>
    </row>
    <row r="4" spans="1:5" x14ac:dyDescent="0.15">
      <c r="A4" s="24" t="s">
        <v>7</v>
      </c>
      <c r="B4" s="24" t="s">
        <v>34</v>
      </c>
      <c r="C4" s="24" t="s">
        <v>35</v>
      </c>
      <c r="E4" s="24"/>
    </row>
    <row r="6" spans="1:5" x14ac:dyDescent="0.15">
      <c r="A6" s="25">
        <f t="shared" ref="A6:A8" si="0">A7-1</f>
        <v>2022</v>
      </c>
    </row>
    <row r="7" spans="1:5" x14ac:dyDescent="0.15">
      <c r="A7" s="25">
        <f t="shared" si="0"/>
        <v>2023</v>
      </c>
    </row>
    <row r="8" spans="1:5" x14ac:dyDescent="0.15">
      <c r="A8" s="25">
        <f t="shared" si="0"/>
        <v>2024</v>
      </c>
    </row>
    <row r="9" spans="1:5" x14ac:dyDescent="0.15">
      <c r="A9" s="25">
        <f>A10-1</f>
        <v>2025</v>
      </c>
    </row>
    <row r="10" spans="1:5" x14ac:dyDescent="0.15">
      <c r="A10" s="15">
        <v>2026</v>
      </c>
    </row>
  </sheetData>
  <mergeCells count="2">
    <mergeCell ref="A1:C1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RowHeight="13" x14ac:dyDescent="0.15"/>
  <cols>
    <col min="1" max="1" width="13" bestFit="1" customWidth="1"/>
  </cols>
  <sheetData>
    <row r="1" spans="1:7" ht="14" x14ac:dyDescent="0.15">
      <c r="A1" s="47" t="s">
        <v>19</v>
      </c>
      <c r="B1" s="47"/>
      <c r="C1" s="47"/>
      <c r="D1" s="47"/>
      <c r="E1" s="47"/>
      <c r="F1" s="47"/>
      <c r="G1" s="47"/>
    </row>
    <row r="2" spans="1:7" s="36" customFormat="1" ht="10" x14ac:dyDescent="0.15">
      <c r="A2" s="48"/>
      <c r="B2" s="48"/>
      <c r="C2" s="48"/>
      <c r="D2" s="48"/>
      <c r="E2" s="48"/>
      <c r="F2" s="48"/>
      <c r="G2" s="48"/>
    </row>
    <row r="3" spans="1:7" x14ac:dyDescent="0.15">
      <c r="A3" s="12" t="s">
        <v>18</v>
      </c>
      <c r="B3" s="12">
        <v>2026</v>
      </c>
      <c r="C3" s="12">
        <f>B3+1</f>
        <v>2027</v>
      </c>
      <c r="D3" s="12">
        <f t="shared" ref="D3:F3" si="0">C3+1</f>
        <v>2028</v>
      </c>
      <c r="E3" s="12">
        <f t="shared" si="0"/>
        <v>2029</v>
      </c>
      <c r="F3" s="12">
        <f t="shared" si="0"/>
        <v>2030</v>
      </c>
      <c r="G3" s="12" t="s">
        <v>17</v>
      </c>
    </row>
    <row r="4" spans="1:7" x14ac:dyDescent="0.15">
      <c r="A4" s="13"/>
      <c r="B4" s="13"/>
      <c r="C4" s="13"/>
      <c r="D4" s="13"/>
      <c r="E4" s="13"/>
      <c r="F4" s="13"/>
      <c r="G4" s="13"/>
    </row>
    <row r="5" spans="1:7" x14ac:dyDescent="0.15">
      <c r="A5" s="10"/>
      <c r="B5" s="19"/>
      <c r="C5" s="19"/>
      <c r="D5" s="19"/>
      <c r="E5" s="19"/>
      <c r="F5" s="19"/>
      <c r="G5" s="19"/>
    </row>
    <row r="6" spans="1:7" x14ac:dyDescent="0.15">
      <c r="A6" s="10"/>
      <c r="B6" s="20"/>
      <c r="C6" s="20"/>
      <c r="D6" s="20"/>
      <c r="E6" s="20"/>
      <c r="F6" s="20"/>
      <c r="G6" s="20"/>
    </row>
    <row r="7" spans="1:7" x14ac:dyDescent="0.15">
      <c r="A7" s="10"/>
      <c r="B7" s="20"/>
      <c r="C7" s="20"/>
      <c r="D7" s="20"/>
      <c r="E7" s="20"/>
      <c r="F7" s="20"/>
      <c r="G7" s="20"/>
    </row>
    <row r="8" spans="1:7" x14ac:dyDescent="0.15">
      <c r="A8" s="10"/>
      <c r="B8" s="20"/>
      <c r="C8" s="20"/>
      <c r="D8" s="20"/>
      <c r="E8" s="20"/>
      <c r="F8" s="20"/>
      <c r="G8" s="20"/>
    </row>
    <row r="9" spans="1:7" x14ac:dyDescent="0.15">
      <c r="A9" s="10"/>
      <c r="B9" s="20"/>
      <c r="C9" s="20"/>
      <c r="D9" s="20"/>
      <c r="E9" s="20"/>
      <c r="F9" s="20"/>
      <c r="G9" s="20"/>
    </row>
    <row r="10" spans="1:7" ht="16" x14ac:dyDescent="0.3">
      <c r="A10" s="10"/>
      <c r="B10" s="21"/>
      <c r="C10" s="21"/>
      <c r="D10" s="21"/>
      <c r="E10" s="21"/>
      <c r="F10" s="21"/>
      <c r="G10" s="21"/>
    </row>
    <row r="11" spans="1:7" ht="16" x14ac:dyDescent="0.3">
      <c r="A11" s="15" t="s">
        <v>17</v>
      </c>
      <c r="B11" s="22">
        <f>SUM(B5:B10)</f>
        <v>0</v>
      </c>
      <c r="C11" s="22">
        <f t="shared" ref="C11:G11" si="1">SUM(C5:C10)</f>
        <v>0</v>
      </c>
      <c r="D11" s="22">
        <f t="shared" si="1"/>
        <v>0</v>
      </c>
      <c r="E11" s="22">
        <f t="shared" si="1"/>
        <v>0</v>
      </c>
      <c r="F11" s="22">
        <f t="shared" si="1"/>
        <v>0</v>
      </c>
      <c r="G11" s="22">
        <f t="shared" si="1"/>
        <v>0</v>
      </c>
    </row>
  </sheetData>
  <mergeCells count="2">
    <mergeCell ref="A1:G1"/>
    <mergeCell ref="A2:G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workbookViewId="0">
      <pane xSplit="1" ySplit="5" topLeftCell="B6" activePane="bottomRight" state="frozen"/>
      <selection activeCell="A7" sqref="A7"/>
      <selection pane="topRight" activeCell="A7" sqref="A7"/>
      <selection pane="bottomLeft" activeCell="A7" sqref="A7"/>
      <selection pane="bottomRight" activeCell="B7" sqref="B7"/>
    </sheetView>
  </sheetViews>
  <sheetFormatPr baseColWidth="10" defaultRowHeight="13" x14ac:dyDescent="0.15"/>
  <cols>
    <col min="1" max="1" width="5.1640625" bestFit="1" customWidth="1"/>
    <col min="2" max="2" width="13.6640625" bestFit="1" customWidth="1"/>
    <col min="3" max="3" width="13.83203125" bestFit="1" customWidth="1"/>
    <col min="4" max="4" width="14" bestFit="1" customWidth="1"/>
    <col min="5" max="5" width="7.83203125" bestFit="1" customWidth="1"/>
    <col min="7" max="7" width="11.6640625" bestFit="1" customWidth="1"/>
  </cols>
  <sheetData>
    <row r="1" spans="1:8" ht="14" x14ac:dyDescent="0.15">
      <c r="A1" s="49" t="s">
        <v>44</v>
      </c>
      <c r="B1" s="49"/>
      <c r="C1" s="49"/>
      <c r="D1" s="49"/>
      <c r="E1" s="49"/>
      <c r="F1" s="49"/>
      <c r="G1" s="49"/>
      <c r="H1" s="49"/>
    </row>
    <row r="2" spans="1:8" x14ac:dyDescent="0.15">
      <c r="A2" s="39"/>
      <c r="B2" s="39"/>
      <c r="C2" s="39"/>
      <c r="D2" s="39"/>
      <c r="E2" s="39"/>
      <c r="F2" s="39"/>
      <c r="G2" s="39"/>
      <c r="H2" s="39"/>
    </row>
    <row r="3" spans="1:8" x14ac:dyDescent="0.15">
      <c r="A3" s="40"/>
      <c r="B3" s="40"/>
      <c r="C3" s="1" t="s">
        <v>0</v>
      </c>
      <c r="D3" s="40"/>
      <c r="E3" s="40"/>
      <c r="F3" s="40"/>
      <c r="G3" s="40"/>
      <c r="H3" s="41" t="s">
        <v>1</v>
      </c>
    </row>
    <row r="4" spans="1:8" x14ac:dyDescent="0.15">
      <c r="A4" s="40"/>
      <c r="B4" s="1" t="s">
        <v>2</v>
      </c>
      <c r="C4" s="1" t="s">
        <v>3</v>
      </c>
      <c r="D4" s="1"/>
      <c r="E4" s="11" t="s">
        <v>4</v>
      </c>
      <c r="F4" s="11" t="s">
        <v>5</v>
      </c>
      <c r="G4" s="11" t="s">
        <v>5</v>
      </c>
      <c r="H4" s="41" t="s">
        <v>6</v>
      </c>
    </row>
    <row r="5" spans="1:8" x14ac:dyDescent="0.15">
      <c r="A5" s="42" t="s">
        <v>7</v>
      </c>
      <c r="B5" s="2" t="s">
        <v>13</v>
      </c>
      <c r="C5" s="2" t="s">
        <v>8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</row>
    <row r="6" spans="1:8" x14ac:dyDescent="0.15">
      <c r="A6" s="43"/>
      <c r="B6" s="3"/>
      <c r="C6" s="3"/>
      <c r="D6" s="4"/>
      <c r="E6" s="3"/>
      <c r="F6" s="3"/>
      <c r="G6" s="3"/>
      <c r="H6" s="3"/>
    </row>
    <row r="7" spans="1:8" x14ac:dyDescent="0.15">
      <c r="A7" s="44">
        <f t="shared" ref="A7:A14" si="0">A8-1</f>
        <v>2016</v>
      </c>
      <c r="B7" s="46"/>
      <c r="C7" s="6"/>
      <c r="D7" s="7"/>
      <c r="E7" s="45"/>
      <c r="F7" s="5"/>
      <c r="G7" s="46"/>
      <c r="H7" s="6"/>
    </row>
    <row r="8" spans="1:8" x14ac:dyDescent="0.15">
      <c r="A8" s="44">
        <f t="shared" si="0"/>
        <v>2017</v>
      </c>
      <c r="B8" s="37"/>
      <c r="C8" s="6"/>
      <c r="D8" s="7"/>
      <c r="E8" s="45"/>
      <c r="F8" s="7"/>
      <c r="G8" s="37"/>
      <c r="H8" s="6"/>
    </row>
    <row r="9" spans="1:8" x14ac:dyDescent="0.15">
      <c r="A9" s="44">
        <f t="shared" si="0"/>
        <v>2018</v>
      </c>
      <c r="B9" s="37"/>
      <c r="C9" s="6"/>
      <c r="D9" s="7"/>
      <c r="E9" s="45"/>
      <c r="F9" s="7"/>
      <c r="G9" s="37"/>
      <c r="H9" s="6"/>
    </row>
    <row r="10" spans="1:8" x14ac:dyDescent="0.15">
      <c r="A10" s="44">
        <f t="shared" si="0"/>
        <v>2019</v>
      </c>
      <c r="B10" s="37"/>
      <c r="C10" s="6"/>
      <c r="D10" s="5"/>
      <c r="E10" s="45"/>
      <c r="F10" s="7"/>
      <c r="G10" s="37"/>
      <c r="H10" s="6"/>
    </row>
    <row r="11" spans="1:8" x14ac:dyDescent="0.15">
      <c r="A11" s="44">
        <f t="shared" si="0"/>
        <v>2020</v>
      </c>
      <c r="B11" s="37"/>
      <c r="C11" s="6"/>
      <c r="D11" s="7"/>
      <c r="E11" s="45"/>
      <c r="F11" s="7"/>
      <c r="G11" s="37"/>
      <c r="H11" s="6"/>
    </row>
    <row r="12" spans="1:8" x14ac:dyDescent="0.15">
      <c r="A12" s="44">
        <f t="shared" si="0"/>
        <v>2021</v>
      </c>
      <c r="B12" s="37"/>
      <c r="C12" s="6"/>
      <c r="D12" s="7"/>
      <c r="E12" s="45"/>
      <c r="F12" s="7"/>
      <c r="G12" s="37"/>
      <c r="H12" s="6"/>
    </row>
    <row r="13" spans="1:8" x14ac:dyDescent="0.15">
      <c r="A13" s="44">
        <f t="shared" si="0"/>
        <v>2022</v>
      </c>
      <c r="B13" s="37"/>
      <c r="C13" s="6"/>
      <c r="D13" s="7"/>
      <c r="E13" s="45"/>
      <c r="F13" s="7"/>
      <c r="G13" s="37"/>
      <c r="H13" s="6"/>
    </row>
    <row r="14" spans="1:8" x14ac:dyDescent="0.15">
      <c r="A14" s="44">
        <f t="shared" si="0"/>
        <v>2023</v>
      </c>
      <c r="B14" s="37"/>
      <c r="C14" s="6"/>
      <c r="D14" s="7"/>
      <c r="E14" s="45"/>
      <c r="F14" s="7"/>
      <c r="G14" s="37"/>
      <c r="H14" s="6"/>
    </row>
    <row r="15" spans="1:8" x14ac:dyDescent="0.15">
      <c r="A15" s="44">
        <f>A16-1</f>
        <v>2024</v>
      </c>
      <c r="B15" s="37"/>
      <c r="C15" s="6"/>
      <c r="D15" s="7"/>
      <c r="E15" s="45"/>
      <c r="F15" s="7"/>
      <c r="G15" s="37"/>
      <c r="H15" s="6"/>
    </row>
    <row r="16" spans="1:8" x14ac:dyDescent="0.15">
      <c r="A16" s="44">
        <v>2025</v>
      </c>
      <c r="B16" s="37"/>
      <c r="C16" s="6"/>
      <c r="D16" s="7"/>
      <c r="E16" s="45"/>
      <c r="F16" s="7"/>
      <c r="G16" s="37"/>
      <c r="H16" s="6"/>
    </row>
    <row r="17" spans="1:8" x14ac:dyDescent="0.15">
      <c r="A17" s="44"/>
      <c r="B17" s="8"/>
      <c r="C17" s="9"/>
      <c r="D17" s="9"/>
      <c r="E17" s="9"/>
      <c r="F17" s="7"/>
      <c r="G17" s="7"/>
      <c r="H17" s="9"/>
    </row>
    <row r="19" spans="1:8" x14ac:dyDescent="0.15">
      <c r="D19" s="50" t="s">
        <v>45</v>
      </c>
      <c r="E19" s="50"/>
      <c r="F19" s="50"/>
    </row>
    <row r="20" spans="1:8" x14ac:dyDescent="0.15">
      <c r="D20" s="50"/>
      <c r="E20" s="50"/>
      <c r="F20" s="50"/>
    </row>
  </sheetData>
  <mergeCells count="2">
    <mergeCell ref="A1:H1"/>
    <mergeCell ref="D19:F2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"/>
  <sheetViews>
    <sheetView workbookViewId="0">
      <pane ySplit="4" topLeftCell="A5" activePane="bottomLeft" state="frozen"/>
      <selection activeCell="A7" sqref="A7"/>
      <selection pane="bottomLeft" activeCell="A6" sqref="A6"/>
    </sheetView>
  </sheetViews>
  <sheetFormatPr baseColWidth="10" defaultRowHeight="13" x14ac:dyDescent="0.15"/>
  <cols>
    <col min="1" max="1" width="26.5" bestFit="1" customWidth="1"/>
    <col min="2" max="2" width="15.5" bestFit="1" customWidth="1"/>
    <col min="3" max="3" width="12.6640625" bestFit="1" customWidth="1"/>
  </cols>
  <sheetData>
    <row r="1" spans="1:3" ht="14" x14ac:dyDescent="0.15">
      <c r="A1" s="51" t="s">
        <v>14</v>
      </c>
      <c r="B1" s="51"/>
      <c r="C1" s="51"/>
    </row>
    <row r="2" spans="1:3" ht="14" x14ac:dyDescent="0.15">
      <c r="A2" s="51" t="s">
        <v>36</v>
      </c>
      <c r="B2" s="51"/>
      <c r="C2" s="51"/>
    </row>
    <row r="3" spans="1:3" x14ac:dyDescent="0.15">
      <c r="A3" s="10"/>
      <c r="B3" s="10"/>
      <c r="C3" s="11" t="s">
        <v>2</v>
      </c>
    </row>
    <row r="4" spans="1:3" x14ac:dyDescent="0.15">
      <c r="A4" s="12" t="s">
        <v>15</v>
      </c>
      <c r="B4" s="12" t="s">
        <v>16</v>
      </c>
      <c r="C4" s="12" t="s">
        <v>13</v>
      </c>
    </row>
    <row r="5" spans="1:3" x14ac:dyDescent="0.15">
      <c r="A5" s="13"/>
      <c r="B5" s="13"/>
      <c r="C5" s="13"/>
    </row>
    <row r="6" spans="1:3" x14ac:dyDescent="0.15">
      <c r="A6" s="14"/>
      <c r="B6" s="15"/>
      <c r="C6" s="5"/>
    </row>
    <row r="7" spans="1:3" x14ac:dyDescent="0.15">
      <c r="A7" s="14"/>
      <c r="B7" s="15"/>
      <c r="C7" s="16"/>
    </row>
    <row r="8" spans="1:3" x14ac:dyDescent="0.15">
      <c r="A8" s="14"/>
      <c r="B8" s="15"/>
      <c r="C8" s="16"/>
    </row>
    <row r="9" spans="1:3" x14ac:dyDescent="0.15">
      <c r="A9" s="14"/>
      <c r="B9" s="15"/>
      <c r="C9" s="16"/>
    </row>
    <row r="10" spans="1:3" x14ac:dyDescent="0.15">
      <c r="A10" s="14"/>
      <c r="B10" s="15"/>
      <c r="C10" s="16"/>
    </row>
    <row r="11" spans="1:3" x14ac:dyDescent="0.15">
      <c r="A11" s="14"/>
      <c r="B11" s="15"/>
      <c r="C11" s="16"/>
    </row>
    <row r="12" spans="1:3" x14ac:dyDescent="0.15">
      <c r="A12" s="14"/>
      <c r="B12" s="15"/>
      <c r="C12" s="16"/>
    </row>
    <row r="13" spans="1:3" ht="16" x14ac:dyDescent="0.3">
      <c r="A13" s="14"/>
      <c r="B13" s="15"/>
      <c r="C13" s="17"/>
    </row>
    <row r="14" spans="1:3" x14ac:dyDescent="0.15">
      <c r="A14" s="15" t="s">
        <v>17</v>
      </c>
      <c r="B14" s="14"/>
      <c r="C14" s="18">
        <f>SUM(C6:C13)</f>
        <v>0</v>
      </c>
    </row>
  </sheetData>
  <mergeCells count="2">
    <mergeCell ref="A1:C1"/>
    <mergeCell ref="A2:C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pane xSplit="1" ySplit="4" topLeftCell="B5" activePane="bottomRight" state="frozen"/>
      <selection activeCell="A7" sqref="A7"/>
      <selection pane="topRight" activeCell="A7" sqref="A7"/>
      <selection pane="bottomLeft" activeCell="A7" sqref="A7"/>
      <selection pane="bottomRight" activeCell="B5" sqref="B5"/>
    </sheetView>
  </sheetViews>
  <sheetFormatPr baseColWidth="10" defaultRowHeight="13" x14ac:dyDescent="0.15"/>
  <cols>
    <col min="1" max="1" width="23.33203125" bestFit="1" customWidth="1"/>
    <col min="2" max="2" width="9.33203125" bestFit="1" customWidth="1"/>
    <col min="6" max="6" width="9.33203125" bestFit="1" customWidth="1"/>
    <col min="7" max="7" width="11.6640625" bestFit="1" customWidth="1"/>
  </cols>
  <sheetData>
    <row r="1" spans="1:7" ht="14" x14ac:dyDescent="0.15">
      <c r="A1" s="47" t="s">
        <v>19</v>
      </c>
      <c r="B1" s="47"/>
      <c r="C1" s="47"/>
      <c r="D1" s="47"/>
      <c r="E1" s="47"/>
      <c r="F1" s="47"/>
      <c r="G1" s="47"/>
    </row>
    <row r="2" spans="1:7" ht="14" x14ac:dyDescent="0.15">
      <c r="A2" s="47" t="s">
        <v>36</v>
      </c>
      <c r="B2" s="47"/>
      <c r="C2" s="47"/>
      <c r="D2" s="47"/>
      <c r="E2" s="47"/>
      <c r="F2" s="47"/>
      <c r="G2" s="47"/>
    </row>
    <row r="4" spans="1:7" x14ac:dyDescent="0.15">
      <c r="A4" s="12" t="s">
        <v>18</v>
      </c>
      <c r="B4" s="12">
        <v>2026</v>
      </c>
      <c r="C4" s="12">
        <f>B4+1</f>
        <v>2027</v>
      </c>
      <c r="D4" s="12">
        <f t="shared" ref="D4:F4" si="0">C4+1</f>
        <v>2028</v>
      </c>
      <c r="E4" s="12">
        <f t="shared" si="0"/>
        <v>2029</v>
      </c>
      <c r="F4" s="12">
        <f t="shared" si="0"/>
        <v>2030</v>
      </c>
      <c r="G4" s="12" t="s">
        <v>17</v>
      </c>
    </row>
    <row r="5" spans="1:7" x14ac:dyDescent="0.15">
      <c r="A5" s="13"/>
      <c r="B5" s="13"/>
      <c r="C5" s="13"/>
      <c r="D5" s="13"/>
      <c r="E5" s="13"/>
      <c r="F5" s="13"/>
      <c r="G5" s="13"/>
    </row>
    <row r="6" spans="1:7" x14ac:dyDescent="0.15">
      <c r="A6" s="10"/>
      <c r="B6" s="19"/>
      <c r="C6" s="19"/>
      <c r="D6" s="19"/>
      <c r="E6" s="19"/>
      <c r="F6" s="19"/>
      <c r="G6" s="19"/>
    </row>
    <row r="7" spans="1:7" x14ac:dyDescent="0.15">
      <c r="A7" s="10"/>
      <c r="B7" s="20"/>
      <c r="C7" s="20"/>
      <c r="D7" s="20"/>
      <c r="E7" s="20"/>
      <c r="F7" s="20"/>
      <c r="G7" s="20"/>
    </row>
    <row r="8" spans="1:7" x14ac:dyDescent="0.15">
      <c r="A8" s="10"/>
      <c r="B8" s="20"/>
      <c r="C8" s="20"/>
      <c r="D8" s="20"/>
      <c r="E8" s="20"/>
      <c r="F8" s="20"/>
      <c r="G8" s="20"/>
    </row>
    <row r="9" spans="1:7" ht="16" x14ac:dyDescent="0.3">
      <c r="A9" s="10"/>
      <c r="B9" s="21"/>
      <c r="C9" s="21"/>
      <c r="D9" s="21"/>
      <c r="E9" s="21"/>
      <c r="F9" s="21"/>
      <c r="G9" s="21"/>
    </row>
    <row r="10" spans="1:7" ht="16" x14ac:dyDescent="0.3">
      <c r="A10" s="15" t="s">
        <v>17</v>
      </c>
      <c r="B10" s="22">
        <f>SUM(B6:B9)</f>
        <v>0</v>
      </c>
      <c r="C10" s="22">
        <f t="shared" ref="C10:G10" si="1">SUM(C6:C9)</f>
        <v>0</v>
      </c>
      <c r="D10" s="22">
        <f t="shared" si="1"/>
        <v>0</v>
      </c>
      <c r="E10" s="22">
        <f t="shared" si="1"/>
        <v>0</v>
      </c>
      <c r="F10" s="22">
        <f t="shared" si="1"/>
        <v>0</v>
      </c>
      <c r="G10" s="22">
        <f t="shared" si="1"/>
        <v>0</v>
      </c>
    </row>
  </sheetData>
  <mergeCells count="2">
    <mergeCell ref="A1:G1"/>
    <mergeCell ref="A2:G2"/>
  </mergeCells>
  <pageMargins left="0.75" right="0.75" top="1" bottom="1" header="0.5" footer="0.5"/>
  <pageSetup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"/>
  <sheetViews>
    <sheetView workbookViewId="0">
      <pane xSplit="1" ySplit="4" topLeftCell="B5" activePane="bottomRight" state="frozen"/>
      <selection activeCell="A7" sqref="A7"/>
      <selection pane="topRight" activeCell="A7" sqref="A7"/>
      <selection pane="bottomLeft" activeCell="A7" sqref="A7"/>
      <selection pane="bottomRight" activeCell="B6" sqref="B6"/>
    </sheetView>
  </sheetViews>
  <sheetFormatPr baseColWidth="10" defaultRowHeight="13" x14ac:dyDescent="0.15"/>
  <cols>
    <col min="1" max="1" width="8" bestFit="1" customWidth="1"/>
    <col min="2" max="3" width="12" customWidth="1"/>
  </cols>
  <sheetData>
    <row r="1" spans="1:3" ht="14" x14ac:dyDescent="0.15">
      <c r="A1" s="47" t="s">
        <v>21</v>
      </c>
      <c r="B1" s="47"/>
      <c r="C1" s="47"/>
    </row>
    <row r="2" spans="1:3" ht="14" x14ac:dyDescent="0.15">
      <c r="A2" s="47" t="s">
        <v>36</v>
      </c>
      <c r="B2" s="47"/>
      <c r="C2" s="47"/>
    </row>
    <row r="3" spans="1:3" x14ac:dyDescent="0.15">
      <c r="A3" s="23" t="s">
        <v>20</v>
      </c>
      <c r="B3" s="23"/>
      <c r="C3" s="23"/>
    </row>
    <row r="4" spans="1:3" x14ac:dyDescent="0.15">
      <c r="A4" s="24" t="s">
        <v>7</v>
      </c>
      <c r="B4" s="24" t="s">
        <v>34</v>
      </c>
      <c r="C4" s="24" t="s">
        <v>35</v>
      </c>
    </row>
    <row r="6" spans="1:3" x14ac:dyDescent="0.15">
      <c r="A6" s="25">
        <f t="shared" ref="A6:A8" si="0">A7-1</f>
        <v>2022</v>
      </c>
    </row>
    <row r="7" spans="1:3" x14ac:dyDescent="0.15">
      <c r="A7" s="25">
        <f t="shared" si="0"/>
        <v>2023</v>
      </c>
    </row>
    <row r="8" spans="1:3" x14ac:dyDescent="0.15">
      <c r="A8" s="25">
        <f t="shared" si="0"/>
        <v>2024</v>
      </c>
    </row>
    <row r="9" spans="1:3" x14ac:dyDescent="0.15">
      <c r="A9" s="25">
        <f>A10-1</f>
        <v>2025</v>
      </c>
    </row>
    <row r="10" spans="1:3" x14ac:dyDescent="0.15">
      <c r="A10" s="25">
        <v>2026</v>
      </c>
    </row>
  </sheetData>
  <mergeCells count="2">
    <mergeCell ref="A1:C1"/>
    <mergeCell ref="A2:C2"/>
  </mergeCells>
  <pageMargins left="0.75" right="0.75" top="1" bottom="1" header="0.5" footer="0.5"/>
  <pageSetup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"/>
  <sheetViews>
    <sheetView workbookViewId="0">
      <pane ySplit="5" topLeftCell="A6" activePane="bottomLeft" state="frozen"/>
      <selection pane="bottomLeft" activeCell="B6" sqref="B6"/>
    </sheetView>
  </sheetViews>
  <sheetFormatPr baseColWidth="10" defaultRowHeight="13" x14ac:dyDescent="0.15"/>
  <cols>
    <col min="1" max="1" width="35.1640625" bestFit="1" customWidth="1"/>
    <col min="2" max="4" width="11.6640625" bestFit="1" customWidth="1"/>
    <col min="5" max="5" width="37.83203125" bestFit="1" customWidth="1"/>
  </cols>
  <sheetData>
    <row r="1" spans="1:5" ht="14" x14ac:dyDescent="0.15">
      <c r="A1" s="51" t="s">
        <v>22</v>
      </c>
      <c r="B1" s="51"/>
      <c r="C1" s="51"/>
      <c r="D1" s="51"/>
    </row>
    <row r="2" spans="1:5" x14ac:dyDescent="0.15">
      <c r="A2" s="10"/>
      <c r="B2" s="10"/>
      <c r="C2" s="10"/>
      <c r="D2" s="10"/>
    </row>
    <row r="3" spans="1:5" x14ac:dyDescent="0.15">
      <c r="A3" s="10"/>
      <c r="B3" s="52" t="s">
        <v>33</v>
      </c>
      <c r="C3" s="52"/>
      <c r="D3" s="52"/>
    </row>
    <row r="4" spans="1:5" x14ac:dyDescent="0.15">
      <c r="A4" s="10"/>
      <c r="B4" s="12">
        <f>C4-1</f>
        <v>2023</v>
      </c>
      <c r="C4" s="12">
        <f>D4-1</f>
        <v>2024</v>
      </c>
      <c r="D4" s="12">
        <v>2025</v>
      </c>
    </row>
    <row r="5" spans="1:5" x14ac:dyDescent="0.15">
      <c r="A5" s="10"/>
      <c r="B5" s="10"/>
      <c r="C5" s="10"/>
      <c r="D5" s="10"/>
    </row>
    <row r="6" spans="1:5" x14ac:dyDescent="0.15">
      <c r="A6" s="10" t="s">
        <v>23</v>
      </c>
      <c r="B6" s="26"/>
      <c r="C6" s="26"/>
      <c r="D6" s="26"/>
    </row>
    <row r="7" spans="1:5" x14ac:dyDescent="0.15">
      <c r="A7" s="10" t="s">
        <v>24</v>
      </c>
      <c r="B7" s="27"/>
      <c r="C7" s="27"/>
      <c r="D7" s="27"/>
    </row>
    <row r="8" spans="1:5" x14ac:dyDescent="0.15">
      <c r="A8" s="28" t="s">
        <v>25</v>
      </c>
      <c r="B8" s="29"/>
      <c r="C8" s="29"/>
      <c r="D8" s="29"/>
      <c r="E8" s="38" t="s">
        <v>43</v>
      </c>
    </row>
    <row r="9" spans="1:5" x14ac:dyDescent="0.15">
      <c r="A9" s="28" t="s">
        <v>26</v>
      </c>
      <c r="B9" s="29"/>
      <c r="C9" s="29"/>
      <c r="D9" s="29"/>
    </row>
    <row r="10" spans="1:5" x14ac:dyDescent="0.15">
      <c r="A10" s="28" t="s">
        <v>27</v>
      </c>
      <c r="B10" s="29"/>
      <c r="C10" s="29"/>
      <c r="D10" s="29"/>
    </row>
    <row r="11" spans="1:5" x14ac:dyDescent="0.15">
      <c r="A11" s="28" t="s">
        <v>28</v>
      </c>
      <c r="B11" s="29"/>
      <c r="C11" s="29"/>
      <c r="D11" s="29"/>
    </row>
    <row r="12" spans="1:5" ht="16" x14ac:dyDescent="0.3">
      <c r="A12" s="28" t="s">
        <v>29</v>
      </c>
      <c r="B12" s="30">
        <v>0</v>
      </c>
      <c r="C12" s="30">
        <v>0</v>
      </c>
      <c r="D12" s="30">
        <v>0</v>
      </c>
    </row>
    <row r="13" spans="1:5" ht="16" x14ac:dyDescent="0.3">
      <c r="A13" s="31" t="s">
        <v>30</v>
      </c>
      <c r="B13" s="32">
        <f>B6-SUM(B8:B12)</f>
        <v>0</v>
      </c>
      <c r="C13" s="32">
        <f>C6-SUM(C8:C12)</f>
        <v>0</v>
      </c>
      <c r="D13" s="32">
        <f>D6-SUM(D8:D12)</f>
        <v>0</v>
      </c>
    </row>
    <row r="14" spans="1:5" x14ac:dyDescent="0.15">
      <c r="A14" s="10"/>
      <c r="B14" s="33"/>
      <c r="C14" s="34"/>
      <c r="D14" s="33"/>
    </row>
    <row r="15" spans="1:5" x14ac:dyDescent="0.15">
      <c r="A15" s="10"/>
      <c r="B15" s="10"/>
      <c r="C15" s="10"/>
      <c r="D15" s="10"/>
    </row>
    <row r="16" spans="1:5" x14ac:dyDescent="0.15">
      <c r="A16" s="10" t="s">
        <v>31</v>
      </c>
      <c r="B16" s="10"/>
      <c r="C16" s="10"/>
      <c r="D16" s="35">
        <f>SUM(B13:D13)</f>
        <v>0</v>
      </c>
    </row>
    <row r="17" spans="1:4" x14ac:dyDescent="0.15">
      <c r="A17" s="10"/>
      <c r="B17" s="10"/>
      <c r="C17" s="10"/>
      <c r="D17" s="35"/>
    </row>
    <row r="18" spans="1:4" x14ac:dyDescent="0.15">
      <c r="A18" s="10" t="s">
        <v>32</v>
      </c>
      <c r="B18" s="10"/>
      <c r="C18" s="10"/>
      <c r="D18" s="19">
        <f>ROUND(D16/3,0)</f>
        <v>0</v>
      </c>
    </row>
    <row r="19" spans="1:4" x14ac:dyDescent="0.15">
      <c r="A19" s="10"/>
      <c r="B19" s="10"/>
      <c r="C19" s="10"/>
      <c r="D19" s="35"/>
    </row>
  </sheetData>
  <mergeCells count="2">
    <mergeCell ref="A1:D1"/>
    <mergeCell ref="B3:D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Project</vt:lpstr>
      <vt:lpstr>Employees</vt:lpstr>
      <vt:lpstr>CIP</vt:lpstr>
      <vt:lpstr>Guarantor Collections</vt:lpstr>
      <vt:lpstr>Largest Assessments</vt:lpstr>
      <vt:lpstr>Guarantor CIP</vt:lpstr>
      <vt:lpstr>Guarantor Employees</vt:lpstr>
      <vt:lpstr> Guarantor Borrowing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Lucien Calhoun</dc:creator>
  <cp:lastModifiedBy>Jeffrey Calhoun</cp:lastModifiedBy>
  <dcterms:created xsi:type="dcterms:W3CDTF">2013-01-02T16:31:36Z</dcterms:created>
  <dcterms:modified xsi:type="dcterms:W3CDTF">2026-03-30T20:09:01Z</dcterms:modified>
</cp:coreProperties>
</file>